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8CF12F87145493AA3B5445E63D2F201" descr=" "/>
        <xdr:cNvPicPr/>
      </xdr:nvPicPr>
      <xdr:blipFill>
        <a:blip r:embed="rId1"/>
        <a:srcRect/>
        <a:stretch>
          <a:fillRect/>
        </a:stretch>
      </xdr:blipFill>
      <xdr:spPr>
        <a:xfrm>
          <a:off x="5039995" y="9350375"/>
          <a:ext cx="4962525" cy="2752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" name="ID_22EC79C04B2E41F18222BF1FF1909DBA" descr=" "/>
        <xdr:cNvPicPr/>
      </xdr:nvPicPr>
      <xdr:blipFill>
        <a:blip r:embed="rId2"/>
        <a:srcRect l="-3478" b="30184"/>
        <a:stretch>
          <a:fillRect/>
        </a:stretch>
      </xdr:blipFill>
      <xdr:spPr>
        <a:xfrm>
          <a:off x="5000625" y="9074150"/>
          <a:ext cx="1133475" cy="1276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" name="ID_D5FF5D8F60294122B56080E5FF37936F" descr=" "/>
        <xdr:cNvPicPr/>
      </xdr:nvPicPr>
      <xdr:blipFill>
        <a:blip r:embed="rId3"/>
        <a:srcRect/>
        <a:stretch>
          <a:fillRect/>
        </a:stretch>
      </xdr:blipFill>
      <xdr:spPr>
        <a:xfrm>
          <a:off x="5324475" y="2838450"/>
          <a:ext cx="1547495" cy="6680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" name="ID_C4A737052F894C6BAEE7F970F131D925" descr=" "/>
        <xdr:cNvPicPr/>
      </xdr:nvPicPr>
      <xdr:blipFill>
        <a:blip r:embed="rId4"/>
        <a:srcRect/>
        <a:stretch>
          <a:fillRect/>
        </a:stretch>
      </xdr:blipFill>
      <xdr:spPr>
        <a:xfrm>
          <a:off x="5429250" y="1431925"/>
          <a:ext cx="1325880" cy="6521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" name="ID_77A3791C79FC45AEA84ADC6182413FD7" descr=" "/>
        <xdr:cNvPicPr/>
      </xdr:nvPicPr>
      <xdr:blipFill>
        <a:blip r:embed="rId5"/>
        <a:srcRect/>
        <a:stretch>
          <a:fillRect/>
        </a:stretch>
      </xdr:blipFill>
      <xdr:spPr>
        <a:xfrm>
          <a:off x="5429250" y="3594100"/>
          <a:ext cx="1450340" cy="1023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" name="ID_47463885B7E242479792B6B3FC68162A" descr=" "/>
        <xdr:cNvPicPr/>
      </xdr:nvPicPr>
      <xdr:blipFill>
        <a:blip r:embed="rId6"/>
        <a:srcRect/>
        <a:stretch>
          <a:fillRect/>
        </a:stretch>
      </xdr:blipFill>
      <xdr:spPr>
        <a:xfrm>
          <a:off x="5248275" y="5926455"/>
          <a:ext cx="1849120" cy="1991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<sst xmlns="http://schemas.openxmlformats.org/spreadsheetml/2006/main" count="73" uniqueCount="60">
  <si>
    <t>省实（荔湾校区）周边协议酒店价格一览表</t>
  </si>
  <si>
    <t>序号</t>
  </si>
  <si>
    <t>酒店</t>
  </si>
  <si>
    <t>房型</t>
  </si>
  <si>
    <t>价格</t>
  </si>
  <si>
    <t>含早情况</t>
  </si>
  <si>
    <t>位置</t>
  </si>
  <si>
    <t>到学校交通</t>
  </si>
  <si>
    <t>联系人</t>
  </si>
  <si>
    <t>联系电话</t>
  </si>
  <si>
    <t>佛山南海利泰皇冠假日酒店
（五星级）</t>
  </si>
  <si>
    <t>高级房（大床/双床）</t>
  </si>
  <si>
    <t>450元</t>
  </si>
  <si>
    <t>单早</t>
  </si>
  <si>
    <t>佛山市南海区环岛南路20号（近广州南站）</t>
  </si>
  <si>
    <t>车程：22分钟</t>
  </si>
  <si>
    <t>经理</t>
  </si>
  <si>
    <t>高级湖景房（大床/双床）</t>
  </si>
  <si>
    <t>600元</t>
  </si>
  <si>
    <t>佛山南海瞻云酒店
（五星级）</t>
  </si>
  <si>
    <t>豪华大床</t>
  </si>
  <si>
    <t>广东省佛山市南海区海八东路2号</t>
  </si>
  <si>
    <t>车程：17分钟</t>
  </si>
  <si>
    <t>陈总</t>
  </si>
  <si>
    <t>豪华双床</t>
  </si>
  <si>
    <t>双早</t>
  </si>
  <si>
    <t>佛山新凯广场万枫酒店
（四星级）</t>
  </si>
  <si>
    <t>高级大床/双床房</t>
  </si>
  <si>
    <t>368元</t>
  </si>
  <si>
    <t>黄总</t>
  </si>
  <si>
    <t>豪华大床/双床房</t>
  </si>
  <si>
    <t>408元</t>
  </si>
  <si>
    <t>维也纳酒店
（花地湾店）
（三星级）</t>
  </si>
  <si>
    <t>高级大床房</t>
  </si>
  <si>
    <t>251元</t>
  </si>
  <si>
    <t>荔湾区浣花路169号</t>
  </si>
  <si>
    <t>车程：7分钟</t>
  </si>
  <si>
    <t>冯总</t>
  </si>
  <si>
    <t>高级双床房</t>
  </si>
  <si>
    <t>272元</t>
  </si>
  <si>
    <t>豪华大床房</t>
  </si>
  <si>
    <t>300元</t>
  </si>
  <si>
    <t>豪华双床房</t>
  </si>
  <si>
    <t>321元</t>
  </si>
  <si>
    <t>汇泉酒店</t>
  </si>
  <si>
    <t>大床房/双床房</t>
  </si>
  <si>
    <t>238元</t>
  </si>
  <si>
    <t>不含早</t>
  </si>
  <si>
    <t>荔湾区龙溪大道1号</t>
  </si>
  <si>
    <t>步行：5分钟</t>
  </si>
  <si>
    <t>郑总</t>
  </si>
  <si>
    <t>白鹅潭福朋喜来登酒店
（需办公室提前申请）</t>
  </si>
  <si>
    <t>大/双客房</t>
  </si>
  <si>
    <t>单早（加早80元/位）</t>
  </si>
  <si>
    <t>荔湾区东漖北路588号</t>
  </si>
  <si>
    <t>车程：10分钟</t>
  </si>
  <si>
    <t>阎总</t>
  </si>
  <si>
    <t>悦景房（对着小蛮腰）</t>
  </si>
  <si>
    <t>550元</t>
  </si>
  <si>
    <t>备注：订房请联系酒店联系人，申请广东实验中学协议价，仅限本学期。（白鹅潭福朋喜来登酒店优惠价不适用于广交会春秋、中国法定节假日期间）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</si>
</sst>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4B4E80B-3B6B-4D6E-8AA9-F4063BA8316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18076D1-ECCE-40B0-BF0E-A2AE64402E3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pane xSplit="2" ySplit="2" topLeftCell="F11" activePane="bottomRight" state="frozen"/>
      <selection/>
      <selection pane="topRight"/>
      <selection pane="bottomLeft"/>
      <selection pane="bottomRight" activeCell="I21" sqref="I21"/>
    </sheetView>
  </sheetViews>
  <sheetFormatPr defaultColWidth="9" defaultRowHeight="13.5"/>
  <cols>
    <col min="1" max="1" width="4.50442477876106" customWidth="1"/>
    <col min="2" max="2" width="23.5044247787611" style="4" customWidth="1"/>
    <col min="3" max="3" width="20.2477876106195" customWidth="1"/>
    <col min="4" max="4" width="9.24778761061947" customWidth="1"/>
    <col min="5" max="5" width="8.87610619469027" customWidth="1"/>
    <col min="6" max="6" width="26.353982300885" style="1" customWidth="1"/>
    <col min="7" max="7" width="13.8761061946903" customWidth="1"/>
    <col min="9" max="9" width="12.7964601769912"/>
    <col min="10" max="10" width="8.6283185840708" customWidth="1"/>
  </cols>
  <sheetData>
    <row r="1" ht="23.25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55" customHeight="1" spans="1:10">
      <c r="A3" s="8">
        <v>1</v>
      </c>
      <c r="B3" s="9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12" t="s">
        <v>15</v>
      </c>
      <c r="H3" s="12" t="s">
        <v>16</v>
      </c>
      <c r="I3" s="12">
        <v>13424046618</v>
      </c>
    </row>
    <row r="4" s="1" customFormat="1" ht="57" customHeight="1" spans="1:10">
      <c r="A4" s="8"/>
      <c r="B4" s="8"/>
      <c r="C4" s="10" t="s">
        <v>17</v>
      </c>
      <c r="D4" s="10" t="s">
        <v>18</v>
      </c>
      <c r="E4" s="10" t="s">
        <v>13</v>
      </c>
      <c r="F4" s="13" t="str">
        <f>_xlfn.DISPIMG("ID_C4A737052F894C6BAEE7F970F131D925",1)</f>
        <v>=DISPIMG("ID_C4A737052F894C6BAEE7F970F131D925",1)</v>
      </c>
      <c r="G4" s="14"/>
      <c r="H4" s="14"/>
      <c r="I4" s="14"/>
    </row>
    <row r="5" s="1" customFormat="1" ht="52" customHeight="1" spans="1:10">
      <c r="A5" s="8">
        <v>2</v>
      </c>
      <c r="B5" s="9" t="s">
        <v>19</v>
      </c>
      <c r="C5" s="10" t="s">
        <v>20</v>
      </c>
      <c r="D5" s="10" t="s">
        <v>12</v>
      </c>
      <c r="E5" s="10" t="s">
        <v>13</v>
      </c>
      <c r="F5" s="11" t="s">
        <v>21</v>
      </c>
      <c r="G5" s="12" t="s">
        <v>22</v>
      </c>
      <c r="H5" s="12" t="s">
        <v>23</v>
      </c>
      <c r="I5" s="12">
        <v>13726326772</v>
      </c>
    </row>
    <row r="6" s="1" customFormat="1" ht="64" customHeight="1" spans="1:10">
      <c r="A6" s="8"/>
      <c r="B6" s="8"/>
      <c r="C6" s="10" t="s">
        <v>24</v>
      </c>
      <c r="D6" s="10" t="s">
        <v>12</v>
      </c>
      <c r="E6" s="1" t="s">
        <v>25</v>
      </c>
      <c r="F6" s="13" t="str">
        <f>_xlfn.DISPIMG("ID_D5FF5D8F60294122B56080E5FF37936F",1)</f>
        <v>=DISPIMG("ID_D5FF5D8F60294122B56080E5FF37936F",1)</v>
      </c>
      <c r="G6" s="14"/>
      <c r="H6" s="14"/>
      <c r="I6" s="14"/>
    </row>
    <row r="7" s="1" customFormat="1" ht="36" customHeight="1" spans="1:10">
      <c r="A7" s="8">
        <v>3</v>
      </c>
      <c r="B7" s="9" t="s">
        <v>26</v>
      </c>
      <c r="C7" s="10" t="s">
        <v>27</v>
      </c>
      <c r="D7" s="10" t="s">
        <v>28</v>
      </c>
      <c r="E7" s="10" t="s">
        <v>25</v>
      </c>
      <c r="F7" s="12" t="str">
        <f>_xlfn.DISPIMG("ID_77A3791C79FC45AEA84ADC6182413FD7",1)</f>
        <v>=DISPIMG("ID_77A3791C79FC45AEA84ADC6182413FD7",1)</v>
      </c>
      <c r="G7" s="12" t="s">
        <v>15</v>
      </c>
      <c r="H7" s="12" t="s">
        <v>29</v>
      </c>
      <c r="I7" s="12">
        <v>13580327796</v>
      </c>
    </row>
    <row r="8" s="1" customFormat="1" ht="47" customHeight="1" spans="1:10">
      <c r="A8" s="8"/>
      <c r="B8" s="8"/>
      <c r="C8" s="10" t="s">
        <v>30</v>
      </c>
      <c r="D8" s="10" t="s">
        <v>31</v>
      </c>
      <c r="E8" s="10" t="s">
        <v>25</v>
      </c>
      <c r="F8" s="14"/>
      <c r="G8" s="14"/>
      <c r="H8" s="14"/>
      <c r="I8" s="14"/>
    </row>
    <row r="9" s="1" customFormat="1" ht="32" customHeight="1" spans="1:10">
      <c r="A9" s="8">
        <v>4</v>
      </c>
      <c r="B9" s="9" t="s">
        <v>32</v>
      </c>
      <c r="C9" s="10" t="s">
        <v>33</v>
      </c>
      <c r="D9" s="10" t="s">
        <v>34</v>
      </c>
      <c r="E9" s="10" t="s">
        <v>13</v>
      </c>
      <c r="F9" s="15" t="s">
        <v>35</v>
      </c>
      <c r="G9" s="8" t="s">
        <v>36</v>
      </c>
      <c r="H9" s="8" t="s">
        <v>37</v>
      </c>
      <c r="I9" s="8">
        <v>13318812878</v>
      </c>
    </row>
    <row r="10" s="1" customFormat="1" ht="24" customHeight="1" spans="1:10">
      <c r="A10" s="8"/>
      <c r="B10" s="8"/>
      <c r="C10" s="10" t="s">
        <v>38</v>
      </c>
      <c r="D10" s="10" t="s">
        <v>39</v>
      </c>
      <c r="E10" s="1" t="s">
        <v>25</v>
      </c>
      <c r="F10" s="14" t="str">
        <f>_xlfn.DISPIMG("ID_47463885B7E242479792B6B3FC68162A",1)</f>
        <v>=DISPIMG("ID_47463885B7E242479792B6B3FC68162A",1)</v>
      </c>
      <c r="G10" s="8"/>
      <c r="H10" s="8"/>
      <c r="I10" s="8"/>
    </row>
    <row r="11" s="1" customFormat="1" ht="33" customHeight="1" spans="1:10">
      <c r="A11" s="8"/>
      <c r="B11" s="8"/>
      <c r="C11" s="10" t="s">
        <v>40</v>
      </c>
      <c r="D11" s="10" t="s">
        <v>41</v>
      </c>
      <c r="E11" s="10" t="s">
        <v>13</v>
      </c>
      <c r="F11" s="8"/>
      <c r="G11" s="8"/>
      <c r="H11" s="8"/>
      <c r="I11" s="8"/>
    </row>
    <row r="12" s="1" customFormat="1" ht="29" customHeight="1" spans="1:10">
      <c r="A12" s="8"/>
      <c r="B12" s="8"/>
      <c r="C12" s="10" t="s">
        <v>42</v>
      </c>
      <c r="D12" s="10" t="s">
        <v>43</v>
      </c>
      <c r="E12" s="10" t="s">
        <v>25</v>
      </c>
      <c r="F12" s="8"/>
      <c r="G12" s="8"/>
      <c r="H12" s="8"/>
      <c r="I12" s="8"/>
    </row>
    <row r="13" s="1" customFormat="1" ht="24" hidden="1" customHeight="1" spans="1:10">
      <c r="A13" s="12">
        <v>6</v>
      </c>
      <c r="B13" s="12" t="s">
        <v>44</v>
      </c>
      <c r="C13" s="12" t="s">
        <v>45</v>
      </c>
      <c r="D13" s="12" t="s">
        <v>46</v>
      </c>
      <c r="E13" s="12" t="s">
        <v>47</v>
      </c>
      <c r="F13" s="16" t="s">
        <v>48</v>
      </c>
      <c r="G13" s="12" t="s">
        <v>49</v>
      </c>
      <c r="H13" s="12" t="s">
        <v>50</v>
      </c>
      <c r="I13" s="8">
        <v>13790949920</v>
      </c>
    </row>
    <row r="14" s="1" customFormat="1" ht="101.6" hidden="1" spans="1:10">
      <c r="A14" s="14"/>
      <c r="B14" s="14"/>
      <c r="C14" s="13"/>
      <c r="D14" s="13"/>
      <c r="E14" s="13"/>
      <c r="F14" s="13" t="str">
        <f>_xlfn.DISPIMG("ID_22EC79C04B2E41F18222BF1FF1909DBA",1)</f>
        <v>=DISPIMG("ID_22EC79C04B2E41F18222BF1FF1909DBA",1)</v>
      </c>
      <c r="G14" s="13"/>
      <c r="H14" s="13"/>
      <c r="I14" s="10"/>
    </row>
    <row r="15" s="2" customFormat="1" ht="40.5" spans="1:10">
      <c r="A15" s="17">
        <v>5</v>
      </c>
      <c r="B15" s="2" t="s">
        <v>51</v>
      </c>
      <c r="C15" s="18" t="s">
        <v>52</v>
      </c>
      <c r="D15" s="18" t="s">
        <v>12</v>
      </c>
      <c r="E15" s="18" t="s">
        <v>53</v>
      </c>
      <c r="F15" s="2" t="s">
        <v>54</v>
      </c>
      <c r="G15" s="17" t="s">
        <v>55</v>
      </c>
      <c r="H15" s="17" t="s">
        <v>56</v>
      </c>
      <c r="I15" s="11">
        <v>13726620663</v>
      </c>
      <c r="J15" s="1"/>
    </row>
    <row r="16" s="3" customFormat="1" ht="73" customHeight="1" spans="1:10">
      <c r="A16" s="19"/>
      <c r="B16" s="20"/>
      <c r="C16" s="19" t="s">
        <v>57</v>
      </c>
      <c r="D16" s="19" t="s">
        <v>58</v>
      </c>
      <c r="E16" s="19" t="s">
        <v>13</v>
      </c>
      <c r="F16" s="17" t="str">
        <f>_xlfn.DISPIMG("ID_08CF12F87145493AA3B5445E63D2F201",1)</f>
        <v>=DISPIMG("ID_08CF12F87145493AA3B5445E63D2F201",1)</v>
      </c>
      <c r="G16" s="21"/>
      <c r="H16" s="21"/>
      <c r="I16" s="21"/>
      <c r="J16" s="22"/>
    </row>
    <row r="17" s="1" customFormat="1" ht="27" customHeight="1" spans="1:9">
      <c r="A17" s="23" t="s">
        <v>59</v>
      </c>
      <c r="B17" s="23"/>
      <c r="C17" s="23"/>
      <c r="D17" s="23"/>
      <c r="E17" s="23"/>
      <c r="F17" s="23"/>
      <c r="G17" s="23"/>
      <c r="H17" s="23"/>
      <c r="I17" s="23"/>
    </row>
  </sheetData>
  <mergeCells count="37">
    <mergeCell ref="A1:I1"/>
    <mergeCell ref="A17:I17"/>
    <mergeCell ref="A3:A4"/>
    <mergeCell ref="A5:A6"/>
    <mergeCell ref="A7:A8"/>
    <mergeCell ref="A9:A12"/>
    <mergeCell ref="A13:A14"/>
    <mergeCell ref="A15:A16"/>
    <mergeCell ref="B3:B4"/>
    <mergeCell ref="B5:B6"/>
    <mergeCell ref="B7:B8"/>
    <mergeCell ref="B9:B12"/>
    <mergeCell ref="B13:B14"/>
    <mergeCell ref="B15:B16"/>
    <mergeCell ref="C13:C14"/>
    <mergeCell ref="D13:D14"/>
    <mergeCell ref="E13:E14"/>
    <mergeCell ref="F7:F8"/>
    <mergeCell ref="F10:F12"/>
    <mergeCell ref="G3:G4"/>
    <mergeCell ref="G5:G6"/>
    <mergeCell ref="G7:G8"/>
    <mergeCell ref="G9:G12"/>
    <mergeCell ref="G13:G14"/>
    <mergeCell ref="G15:G16"/>
    <mergeCell ref="H3:H4"/>
    <mergeCell ref="H5:H6"/>
    <mergeCell ref="H7:H8"/>
    <mergeCell ref="H9:H12"/>
    <mergeCell ref="H13:H14"/>
    <mergeCell ref="H15:H16"/>
    <mergeCell ref="I3:I4"/>
    <mergeCell ref="I5:I6"/>
    <mergeCell ref="I7:I8"/>
    <mergeCell ref="I9:I12"/>
    <mergeCell ref="I13:I14"/>
    <mergeCell ref="I15:I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化学王</cp:lastModifiedBy>
  <dcterms:created xsi:type="dcterms:W3CDTF">2025-09-09T18:06:00Z</dcterms:created>
  <dcterms:modified xsi:type="dcterms:W3CDTF">2026-04-21T08:13:22Z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E21E78E81C1848B395C74BBC2FFCDBF7_11</vt:lpwstr>
  </property>
  <property fmtid="{D5CDD505-2E9C-101B-9397-08002B2CF9AE}" pid="4" name="KSOProductBuildVer">
    <vt:lpwstr>2052-12.1.0.25865</vt:lpwstr>
  </property>
</Properties>
</file>